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5" windowWidth="11340" windowHeight="6540" activeTab="1"/>
  </bookViews>
  <sheets>
    <sheet name="Lista de dados (2)" sheetId="3" r:id="rId1"/>
    <sheet name="Lista de dados" sheetId="1" r:id="rId2"/>
    <sheet name="Criterios" sheetId="2" r:id="rId3"/>
  </sheets>
  <calcPr calcId="145621"/>
</workbook>
</file>

<file path=xl/calcChain.xml><?xml version="1.0" encoding="utf-8"?>
<calcChain xmlns="http://schemas.openxmlformats.org/spreadsheetml/2006/main">
  <c r="B36" i="3" l="1"/>
  <c r="B33" i="3"/>
  <c r="B30" i="3"/>
  <c r="B26" i="3"/>
  <c r="F23" i="3"/>
  <c r="C23" i="3"/>
  <c r="F22" i="3"/>
  <c r="C22" i="3"/>
  <c r="F21" i="3"/>
  <c r="C21" i="3"/>
</calcChain>
</file>

<file path=xl/sharedStrings.xml><?xml version="1.0" encoding="utf-8"?>
<sst xmlns="http://schemas.openxmlformats.org/spreadsheetml/2006/main" count="124" uniqueCount="30">
  <si>
    <r>
      <t>BASE DE DADOS</t>
    </r>
    <r>
      <rPr>
        <b/>
        <sz val="16"/>
        <rFont val="Times New Roman"/>
        <family val="1"/>
      </rPr>
      <t xml:space="preserve"> DE COMPUTADORES</t>
    </r>
  </si>
  <si>
    <t>Código</t>
  </si>
  <si>
    <t>Computador</t>
  </si>
  <si>
    <t>Processador</t>
  </si>
  <si>
    <t>Memória</t>
  </si>
  <si>
    <t>Disco</t>
  </si>
  <si>
    <t>Video</t>
  </si>
  <si>
    <t>Preço</t>
  </si>
  <si>
    <t>Topis</t>
  </si>
  <si>
    <t>386SX</t>
  </si>
  <si>
    <t>vga</t>
  </si>
  <si>
    <t>386DX</t>
  </si>
  <si>
    <t>ega</t>
  </si>
  <si>
    <t>486DX</t>
  </si>
  <si>
    <t>Pentium</t>
  </si>
  <si>
    <t>GOLDSTAR</t>
  </si>
  <si>
    <t>ega/vga</t>
  </si>
  <si>
    <t>ICL</t>
  </si>
  <si>
    <t>super vga</t>
  </si>
  <si>
    <t>AMSTRAD</t>
  </si>
  <si>
    <t>HP</t>
  </si>
  <si>
    <t>DATA</t>
  </si>
  <si>
    <t>Tendo em atenção a base de dados sobre os computadores, responda às seguintes perguntas, utilizando as funções das bases de dados.</t>
  </si>
  <si>
    <t>Número de Computadores:</t>
  </si>
  <si>
    <t>Preço Total dos Computadores:</t>
  </si>
  <si>
    <t>Criterio:</t>
  </si>
  <si>
    <t>Preço Médio dos Computadores com 16 ou mais de memória e com disco maior que 200:</t>
  </si>
  <si>
    <t>Preço total dos Computadores GOLDSTAR 386DX:</t>
  </si>
  <si>
    <t>Preço total dos computadores</t>
  </si>
  <si>
    <t>Preço médio dos computadores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</si>
</sst>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"/>
  </numFmts>
  <fonts count="10" x14ac:knownFonts="1">
    <font>
      <sz val="10"/>
      <name val="Arial"/>
    </font>
    <font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i/>
      <u/>
      <sz val="10"/>
      <name val="Arial"/>
      <family val="2"/>
    </font>
    <font>
      <i/>
      <u/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3" fillId="0" borderId="0" xfId="1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6" fillId="0" borderId="2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164" fontId="0" fillId="0" borderId="3" xfId="1" applyFont="1" applyBorder="1"/>
    <xf numFmtId="164" fontId="0" fillId="0" borderId="4" xfId="1" applyFont="1" applyBorder="1"/>
    <xf numFmtId="164" fontId="0" fillId="0" borderId="0" xfId="1" applyFont="1"/>
    <xf numFmtId="0" fontId="9" fillId="0" borderId="0" xfId="0" applyFont="1" applyBorder="1" applyAlignment="1"/>
    <xf numFmtId="0" fontId="9" fillId="0" borderId="0" xfId="0" applyFont="1" applyFill="1" applyBorder="1" applyAlignment="1"/>
    <xf numFmtId="0" fontId="8" fillId="0" borderId="0" xfId="0" applyFont="1" applyAlignment="1">
      <alignment horizontal="left"/>
    </xf>
    <xf numFmtId="164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opLeftCell="A2" workbookViewId="0">
      <selection activeCell="C23" sqref="C23"/>
    </sheetView>
  </sheetViews>
  <sheetFormatPr defaultRowHeight="12.75" x14ac:dyDescent="0.2"/>
  <cols>
    <col min="1" max="1" width="2.28515625" customWidth="1"/>
    <col min="2" max="2" width="11" customWidth="1"/>
    <col min="3" max="5" width="13.28515625" customWidth="1"/>
    <col min="6" max="6" width="15" customWidth="1"/>
    <col min="7" max="7" width="15.7109375" customWidth="1"/>
    <col min="8" max="8" width="9" bestFit="1" customWidth="1"/>
  </cols>
  <sheetData>
    <row r="1" spans="2:8" ht="20.25" x14ac:dyDescent="0.3">
      <c r="B1" s="1" t="s">
        <v>0</v>
      </c>
      <c r="C1" s="2"/>
      <c r="D1" s="3"/>
      <c r="E1" s="3"/>
      <c r="F1" s="3"/>
      <c r="G1" s="3"/>
      <c r="H1" s="3"/>
    </row>
    <row r="2" spans="2:8" x14ac:dyDescent="0.2">
      <c r="B2" s="4"/>
      <c r="C2" s="4"/>
      <c r="D2" s="4"/>
      <c r="E2" s="4"/>
      <c r="F2" s="4"/>
      <c r="G2" s="4"/>
      <c r="H2" s="4"/>
    </row>
    <row r="3" spans="2:8" ht="15.75" x14ac:dyDescent="0.25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</row>
    <row r="4" spans="2:8" x14ac:dyDescent="0.2">
      <c r="B4" s="4">
        <v>1</v>
      </c>
      <c r="C4" s="4" t="s">
        <v>8</v>
      </c>
      <c r="D4" s="4" t="s">
        <v>9</v>
      </c>
      <c r="E4" s="4">
        <v>4</v>
      </c>
      <c r="F4" s="4">
        <v>80</v>
      </c>
      <c r="G4" s="4" t="s">
        <v>10</v>
      </c>
      <c r="H4" s="6">
        <v>300</v>
      </c>
    </row>
    <row r="5" spans="2:8" x14ac:dyDescent="0.2">
      <c r="B5" s="4">
        <v>2</v>
      </c>
      <c r="C5" s="4" t="s">
        <v>8</v>
      </c>
      <c r="D5" s="4" t="s">
        <v>11</v>
      </c>
      <c r="E5" s="4">
        <v>4</v>
      </c>
      <c r="F5" s="4">
        <v>80</v>
      </c>
      <c r="G5" s="4" t="s">
        <v>12</v>
      </c>
      <c r="H5" s="6">
        <v>350</v>
      </c>
    </row>
    <row r="6" spans="2:8" x14ac:dyDescent="0.2">
      <c r="B6" s="4">
        <v>3</v>
      </c>
      <c r="C6" s="4" t="s">
        <v>8</v>
      </c>
      <c r="D6" s="4" t="s">
        <v>13</v>
      </c>
      <c r="E6" s="4">
        <v>8</v>
      </c>
      <c r="F6" s="4">
        <v>520</v>
      </c>
      <c r="G6" s="4" t="s">
        <v>10</v>
      </c>
      <c r="H6" s="6">
        <v>400</v>
      </c>
    </row>
    <row r="7" spans="2:8" x14ac:dyDescent="0.2">
      <c r="B7" s="4">
        <v>4</v>
      </c>
      <c r="C7" s="4" t="s">
        <v>8</v>
      </c>
      <c r="D7" s="4" t="s">
        <v>14</v>
      </c>
      <c r="E7" s="4">
        <v>16</v>
      </c>
      <c r="F7" s="4">
        <v>520</v>
      </c>
      <c r="G7" s="4" t="s">
        <v>10</v>
      </c>
      <c r="H7" s="6">
        <v>560</v>
      </c>
    </row>
    <row r="8" spans="2:8" x14ac:dyDescent="0.2">
      <c r="B8" s="4">
        <v>5</v>
      </c>
      <c r="C8" s="4" t="s">
        <v>15</v>
      </c>
      <c r="D8" s="4" t="s">
        <v>11</v>
      </c>
      <c r="E8" s="4">
        <v>8</v>
      </c>
      <c r="F8" s="4">
        <v>520</v>
      </c>
      <c r="G8" s="4" t="s">
        <v>16</v>
      </c>
      <c r="H8" s="6">
        <v>600</v>
      </c>
    </row>
    <row r="9" spans="2:8" x14ac:dyDescent="0.2">
      <c r="B9" s="4">
        <v>6</v>
      </c>
      <c r="C9" s="4" t="s">
        <v>15</v>
      </c>
      <c r="D9" s="4" t="s">
        <v>11</v>
      </c>
      <c r="E9" s="4">
        <v>8</v>
      </c>
      <c r="F9" s="4">
        <v>520</v>
      </c>
      <c r="G9" s="4" t="s">
        <v>16</v>
      </c>
      <c r="H9" s="6">
        <v>650</v>
      </c>
    </row>
    <row r="10" spans="2:8" x14ac:dyDescent="0.2">
      <c r="B10" s="4">
        <v>7</v>
      </c>
      <c r="C10" s="4" t="s">
        <v>15</v>
      </c>
      <c r="D10" s="4" t="s">
        <v>13</v>
      </c>
      <c r="E10" s="4">
        <v>16</v>
      </c>
      <c r="F10" s="4">
        <v>520</v>
      </c>
      <c r="G10" s="4" t="s">
        <v>16</v>
      </c>
      <c r="H10" s="6">
        <v>400</v>
      </c>
    </row>
    <row r="11" spans="2:8" x14ac:dyDescent="0.2">
      <c r="B11" s="4">
        <v>8</v>
      </c>
      <c r="C11" s="4" t="s">
        <v>15</v>
      </c>
      <c r="D11" s="4" t="s">
        <v>13</v>
      </c>
      <c r="E11" s="4">
        <v>16</v>
      </c>
      <c r="F11" s="4">
        <v>520</v>
      </c>
      <c r="G11" s="4" t="s">
        <v>16</v>
      </c>
      <c r="H11" s="6">
        <v>400</v>
      </c>
    </row>
    <row r="12" spans="2:8" x14ac:dyDescent="0.2">
      <c r="B12" s="4">
        <v>9</v>
      </c>
      <c r="C12" s="4" t="s">
        <v>17</v>
      </c>
      <c r="D12" s="4" t="s">
        <v>11</v>
      </c>
      <c r="E12" s="4">
        <v>8</v>
      </c>
      <c r="F12" s="4">
        <v>300</v>
      </c>
      <c r="G12" s="4" t="s">
        <v>18</v>
      </c>
      <c r="H12" s="6">
        <v>370</v>
      </c>
    </row>
    <row r="13" spans="2:8" x14ac:dyDescent="0.2">
      <c r="B13" s="4">
        <v>10</v>
      </c>
      <c r="C13" s="4" t="s">
        <v>19</v>
      </c>
      <c r="D13" s="4" t="s">
        <v>11</v>
      </c>
      <c r="E13" s="4">
        <v>4</v>
      </c>
      <c r="F13" s="4">
        <v>40</v>
      </c>
      <c r="G13" s="4" t="s">
        <v>10</v>
      </c>
      <c r="H13" s="6">
        <v>230</v>
      </c>
    </row>
    <row r="14" spans="2:8" x14ac:dyDescent="0.2">
      <c r="B14" s="4">
        <v>11</v>
      </c>
      <c r="C14" s="4" t="s">
        <v>20</v>
      </c>
      <c r="D14" s="4" t="s">
        <v>13</v>
      </c>
      <c r="E14" s="4">
        <v>8</v>
      </c>
      <c r="F14" s="4">
        <v>520</v>
      </c>
      <c r="G14" s="4" t="s">
        <v>16</v>
      </c>
      <c r="H14" s="6">
        <v>340</v>
      </c>
    </row>
    <row r="15" spans="2:8" x14ac:dyDescent="0.2">
      <c r="B15" s="4">
        <v>12</v>
      </c>
      <c r="C15" s="4" t="s">
        <v>21</v>
      </c>
      <c r="D15" s="4" t="s">
        <v>9</v>
      </c>
      <c r="E15" s="4">
        <v>16</v>
      </c>
      <c r="F15" s="4">
        <v>520</v>
      </c>
      <c r="G15" s="4" t="s">
        <v>10</v>
      </c>
      <c r="H15" s="6">
        <v>430</v>
      </c>
    </row>
    <row r="18" spans="2:8" ht="25.5" customHeight="1" x14ac:dyDescent="0.2">
      <c r="B18" s="22" t="s">
        <v>22</v>
      </c>
      <c r="C18" s="22"/>
      <c r="D18" s="22"/>
      <c r="E18" s="22"/>
      <c r="F18" s="22"/>
      <c r="G18" s="22"/>
      <c r="H18" s="22"/>
    </row>
    <row r="19" spans="2:8" ht="9.75" customHeight="1" thickBot="1" x14ac:dyDescent="0.25">
      <c r="B19" s="7"/>
      <c r="C19" s="7"/>
      <c r="D19" s="7"/>
      <c r="E19" s="7"/>
      <c r="F19" s="7"/>
      <c r="G19" s="7"/>
      <c r="H19" s="7"/>
    </row>
    <row r="20" spans="2:8" x14ac:dyDescent="0.2">
      <c r="B20" s="23" t="s">
        <v>23</v>
      </c>
      <c r="C20" s="24"/>
      <c r="E20" s="11" t="s">
        <v>24</v>
      </c>
      <c r="F20" s="8"/>
    </row>
    <row r="21" spans="2:8" x14ac:dyDescent="0.2">
      <c r="B21" s="9" t="s">
        <v>8</v>
      </c>
      <c r="C21" s="9" t="e">
        <f>DCOUNTA(Dados,"Computador",Criterios!A2:A3)</f>
        <v>#NAME?</v>
      </c>
      <c r="E21" s="9" t="s">
        <v>8</v>
      </c>
      <c r="F21" s="14" t="e">
        <f>DSUM(Dados,H3,Criterios!A2:A3)</f>
        <v>#NAME?</v>
      </c>
    </row>
    <row r="22" spans="2:8" x14ac:dyDescent="0.2">
      <c r="B22" s="9" t="s">
        <v>15</v>
      </c>
      <c r="C22" s="9" t="e">
        <f>DCOUNTA(Dados,"Computador",Criterios!B2:B3)</f>
        <v>#NAME?</v>
      </c>
      <c r="E22" s="9" t="s">
        <v>15</v>
      </c>
      <c r="F22" s="14" t="e">
        <f>DSUM(Dados,H3,Criterios!B2:B3)</f>
        <v>#NAME?</v>
      </c>
    </row>
    <row r="23" spans="2:8" ht="13.5" thickBot="1" x14ac:dyDescent="0.25">
      <c r="B23" s="10" t="s">
        <v>19</v>
      </c>
      <c r="C23" s="9" t="e">
        <f>DCOUNTA(Dados,'Lista de dados (2)'!C3,Criterios!#REF!)</f>
        <v>#NAME?</v>
      </c>
      <c r="E23" s="10" t="s">
        <v>19</v>
      </c>
      <c r="F23" s="15" t="e">
        <f>DSUM(Dados,H3,Criterios!#REF!)</f>
        <v>#NAME?</v>
      </c>
    </row>
    <row r="25" spans="2:8" x14ac:dyDescent="0.2">
      <c r="B25" s="25" t="s">
        <v>26</v>
      </c>
      <c r="C25" s="25"/>
      <c r="D25" s="25"/>
      <c r="E25" s="25"/>
      <c r="F25" s="25"/>
      <c r="G25" s="25"/>
    </row>
    <row r="26" spans="2:8" x14ac:dyDescent="0.2">
      <c r="B26" s="16" t="e">
        <f>DAVERAGE(Dados,H3,Criterios!A5:B6)</f>
        <v>#NAME?</v>
      </c>
    </row>
    <row r="29" spans="2:8" x14ac:dyDescent="0.2">
      <c r="B29" s="21" t="s">
        <v>27</v>
      </c>
      <c r="C29" s="21"/>
      <c r="D29" s="21"/>
      <c r="E29" s="21"/>
    </row>
    <row r="30" spans="2:8" x14ac:dyDescent="0.2">
      <c r="B30" s="16" t="e">
        <f>DSUM(Dados,H3,Criterios!A11:B12)</f>
        <v>#NAME?</v>
      </c>
    </row>
    <row r="32" spans="2:8" x14ac:dyDescent="0.2">
      <c r="B32" s="21" t="s">
        <v>28</v>
      </c>
      <c r="C32" s="21"/>
      <c r="D32" s="21"/>
      <c r="E32" s="21"/>
    </row>
    <row r="33" spans="2:5" x14ac:dyDescent="0.2">
      <c r="B33" s="20">
        <f>SUM(H4:H15)</f>
        <v>5030</v>
      </c>
    </row>
    <row r="34" spans="2:5" x14ac:dyDescent="0.2">
      <c r="B34" s="16"/>
    </row>
    <row r="35" spans="2:5" x14ac:dyDescent="0.2">
      <c r="B35" s="21" t="s">
        <v>29</v>
      </c>
      <c r="C35" s="21"/>
      <c r="D35" s="21"/>
      <c r="E35" s="21"/>
    </row>
    <row r="36" spans="2:5" x14ac:dyDescent="0.2">
      <c r="B36" s="20">
        <f>AVERAGE(H4:H15)</f>
        <v>419.16666666666669</v>
      </c>
    </row>
  </sheetData>
  <mergeCells count="6">
    <mergeCell ref="B35:E35"/>
    <mergeCell ref="B18:H18"/>
    <mergeCell ref="B20:C20"/>
    <mergeCell ref="B25:G25"/>
    <mergeCell ref="B29:E29"/>
    <mergeCell ref="B32:E32"/>
  </mergeCells>
  <phoneticPr fontId="0" type="noConversion"/>
  <pageMargins left="0.54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tabSelected="1" topLeftCell="A2" workbookViewId="0">
      <selection activeCell="B7" sqref="B7:H19"/>
    </sheetView>
  </sheetViews>
  <sheetFormatPr defaultRowHeight="12.75" x14ac:dyDescent="0.2"/>
  <cols>
    <col min="1" max="1" width="2.28515625" customWidth="1"/>
    <col min="2" max="2" width="11" customWidth="1"/>
    <col min="3" max="5" width="13.28515625" customWidth="1"/>
    <col min="6" max="6" width="15" customWidth="1"/>
    <col min="7" max="7" width="15.7109375" customWidth="1"/>
    <col min="8" max="8" width="9" bestFit="1" customWidth="1"/>
  </cols>
  <sheetData>
    <row r="1" spans="2:8" ht="20.25" x14ac:dyDescent="0.3">
      <c r="B1" s="1" t="s">
        <v>0</v>
      </c>
      <c r="C1" s="2"/>
      <c r="D1" s="3"/>
      <c r="E1" s="3"/>
      <c r="F1" s="3"/>
      <c r="G1" s="3"/>
      <c r="H1" s="3"/>
    </row>
    <row r="2" spans="2:8" x14ac:dyDescent="0.2">
      <c r="B2" s="4"/>
      <c r="C2" s="4"/>
      <c r="D2" s="4"/>
      <c r="E2" s="4"/>
      <c r="F2" s="4"/>
      <c r="G2" s="4"/>
      <c r="H2" s="4"/>
    </row>
    <row r="3" spans="2:8" x14ac:dyDescent="0.2">
      <c r="B3" s="4"/>
      <c r="C3" s="4"/>
      <c r="D3" s="4"/>
      <c r="E3" s="4"/>
      <c r="F3" s="4"/>
      <c r="G3" s="4"/>
      <c r="H3" s="4"/>
    </row>
    <row r="4" spans="2:8" x14ac:dyDescent="0.2">
      <c r="B4" s="4"/>
      <c r="C4" s="4"/>
      <c r="D4" s="4"/>
      <c r="E4" s="4"/>
      <c r="F4" s="4"/>
      <c r="G4" s="4"/>
      <c r="H4" s="4"/>
    </row>
    <row r="5" spans="2:8" x14ac:dyDescent="0.2">
      <c r="B5" s="4"/>
      <c r="C5" s="4"/>
      <c r="D5" s="4"/>
      <c r="E5" s="4"/>
      <c r="F5" s="4"/>
      <c r="G5" s="4"/>
      <c r="H5" s="4"/>
    </row>
    <row r="6" spans="2:8" x14ac:dyDescent="0.2">
      <c r="B6" s="4"/>
      <c r="C6" s="4"/>
      <c r="D6" s="4"/>
      <c r="E6" s="4"/>
      <c r="F6" s="4"/>
      <c r="G6" s="4"/>
      <c r="H6" s="4"/>
    </row>
    <row r="7" spans="2:8" ht="15.75" x14ac:dyDescent="0.25"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</row>
    <row r="8" spans="2:8" x14ac:dyDescent="0.2">
      <c r="B8" s="4">
        <v>1</v>
      </c>
      <c r="C8" s="4" t="s">
        <v>8</v>
      </c>
      <c r="D8" s="4" t="s">
        <v>9</v>
      </c>
      <c r="E8" s="4">
        <v>4</v>
      </c>
      <c r="F8" s="4">
        <v>80</v>
      </c>
      <c r="G8" s="4" t="s">
        <v>10</v>
      </c>
      <c r="H8" s="6">
        <v>300</v>
      </c>
    </row>
    <row r="9" spans="2:8" x14ac:dyDescent="0.2">
      <c r="B9" s="4">
        <v>2</v>
      </c>
      <c r="C9" s="4" t="s">
        <v>8</v>
      </c>
      <c r="D9" s="4" t="s">
        <v>11</v>
      </c>
      <c r="E9" s="4">
        <v>4</v>
      </c>
      <c r="F9" s="4">
        <v>80</v>
      </c>
      <c r="G9" s="4" t="s">
        <v>12</v>
      </c>
      <c r="H9" s="6">
        <v>350</v>
      </c>
    </row>
    <row r="10" spans="2:8" x14ac:dyDescent="0.2">
      <c r="B10" s="4">
        <v>3</v>
      </c>
      <c r="C10" s="4" t="s">
        <v>8</v>
      </c>
      <c r="D10" s="4" t="s">
        <v>13</v>
      </c>
      <c r="E10" s="4">
        <v>8</v>
      </c>
      <c r="F10" s="4">
        <v>520</v>
      </c>
      <c r="G10" s="4" t="s">
        <v>10</v>
      </c>
      <c r="H10" s="6">
        <v>400</v>
      </c>
    </row>
    <row r="11" spans="2:8" x14ac:dyDescent="0.2">
      <c r="B11" s="4">
        <v>4</v>
      </c>
      <c r="C11" s="4" t="s">
        <v>8</v>
      </c>
      <c r="D11" s="4" t="s">
        <v>14</v>
      </c>
      <c r="E11" s="4">
        <v>16</v>
      </c>
      <c r="F11" s="4">
        <v>520</v>
      </c>
      <c r="G11" s="4" t="s">
        <v>10</v>
      </c>
      <c r="H11" s="6">
        <v>560</v>
      </c>
    </row>
    <row r="12" spans="2:8" x14ac:dyDescent="0.2">
      <c r="B12" s="4">
        <v>5</v>
      </c>
      <c r="C12" s="4" t="s">
        <v>15</v>
      </c>
      <c r="D12" s="4" t="s">
        <v>11</v>
      </c>
      <c r="E12" s="4">
        <v>8</v>
      </c>
      <c r="F12" s="4">
        <v>520</v>
      </c>
      <c r="G12" s="4" t="s">
        <v>16</v>
      </c>
      <c r="H12" s="6">
        <v>600</v>
      </c>
    </row>
    <row r="13" spans="2:8" x14ac:dyDescent="0.2">
      <c r="B13" s="4">
        <v>6</v>
      </c>
      <c r="C13" s="4" t="s">
        <v>15</v>
      </c>
      <c r="D13" s="4" t="s">
        <v>11</v>
      </c>
      <c r="E13" s="4">
        <v>8</v>
      </c>
      <c r="F13" s="4">
        <v>520</v>
      </c>
      <c r="G13" s="4" t="s">
        <v>16</v>
      </c>
      <c r="H13" s="6">
        <v>650</v>
      </c>
    </row>
    <row r="14" spans="2:8" x14ac:dyDescent="0.2">
      <c r="B14" s="4">
        <v>7</v>
      </c>
      <c r="C14" s="4" t="s">
        <v>15</v>
      </c>
      <c r="D14" s="4" t="s">
        <v>13</v>
      </c>
      <c r="E14" s="4">
        <v>16</v>
      </c>
      <c r="F14" s="4">
        <v>520</v>
      </c>
      <c r="G14" s="4" t="s">
        <v>16</v>
      </c>
      <c r="H14" s="6">
        <v>400</v>
      </c>
    </row>
    <row r="15" spans="2:8" x14ac:dyDescent="0.2">
      <c r="B15" s="4">
        <v>8</v>
      </c>
      <c r="C15" s="4" t="s">
        <v>15</v>
      </c>
      <c r="D15" s="4" t="s">
        <v>13</v>
      </c>
      <c r="E15" s="4">
        <v>16</v>
      </c>
      <c r="F15" s="4">
        <v>520</v>
      </c>
      <c r="G15" s="4" t="s">
        <v>16</v>
      </c>
      <c r="H15" s="6">
        <v>400</v>
      </c>
    </row>
    <row r="16" spans="2:8" x14ac:dyDescent="0.2">
      <c r="B16" s="4">
        <v>9</v>
      </c>
      <c r="C16" s="4" t="s">
        <v>17</v>
      </c>
      <c r="D16" s="4" t="s">
        <v>11</v>
      </c>
      <c r="E16" s="4">
        <v>8</v>
      </c>
      <c r="F16" s="4">
        <v>300</v>
      </c>
      <c r="G16" s="4" t="s">
        <v>18</v>
      </c>
      <c r="H16" s="6">
        <v>370</v>
      </c>
    </row>
    <row r="17" spans="2:8" x14ac:dyDescent="0.2">
      <c r="B17" s="4">
        <v>10</v>
      </c>
      <c r="C17" s="4" t="s">
        <v>19</v>
      </c>
      <c r="D17" s="4" t="s">
        <v>11</v>
      </c>
      <c r="E17" s="4">
        <v>4</v>
      </c>
      <c r="F17" s="4">
        <v>40</v>
      </c>
      <c r="G17" s="4" t="s">
        <v>10</v>
      </c>
      <c r="H17" s="6">
        <v>230</v>
      </c>
    </row>
    <row r="18" spans="2:8" x14ac:dyDescent="0.2">
      <c r="B18" s="4">
        <v>11</v>
      </c>
      <c r="C18" s="4" t="s">
        <v>20</v>
      </c>
      <c r="D18" s="4" t="s">
        <v>13</v>
      </c>
      <c r="E18" s="4">
        <v>8</v>
      </c>
      <c r="F18" s="4">
        <v>520</v>
      </c>
      <c r="G18" s="4" t="s">
        <v>16</v>
      </c>
      <c r="H18" s="6">
        <v>340</v>
      </c>
    </row>
    <row r="19" spans="2:8" x14ac:dyDescent="0.2">
      <c r="B19" s="4">
        <v>12</v>
      </c>
      <c r="C19" s="4" t="s">
        <v>21</v>
      </c>
      <c r="D19" s="4" t="s">
        <v>9</v>
      </c>
      <c r="E19" s="4">
        <v>16</v>
      </c>
      <c r="F19" s="4">
        <v>520</v>
      </c>
      <c r="G19" s="4" t="s">
        <v>10</v>
      </c>
      <c r="H19" s="6">
        <v>430</v>
      </c>
    </row>
    <row r="22" spans="2:8" ht="25.5" customHeight="1" x14ac:dyDescent="0.2">
      <c r="B22" s="22" t="s">
        <v>22</v>
      </c>
      <c r="C22" s="22"/>
      <c r="D22" s="22"/>
      <c r="E22" s="22"/>
      <c r="F22" s="22"/>
      <c r="G22" s="22"/>
      <c r="H22" s="22"/>
    </row>
    <row r="23" spans="2:8" ht="9.75" customHeight="1" thickBot="1" x14ac:dyDescent="0.25">
      <c r="B23" s="7"/>
      <c r="C23" s="7"/>
      <c r="D23" s="7"/>
      <c r="E23" s="7"/>
      <c r="F23" s="7"/>
      <c r="G23" s="7"/>
      <c r="H23" s="7"/>
    </row>
    <row r="24" spans="2:8" x14ac:dyDescent="0.2">
      <c r="B24" s="23" t="s">
        <v>23</v>
      </c>
      <c r="C24" s="24"/>
      <c r="E24" s="11" t="s">
        <v>24</v>
      </c>
      <c r="F24" s="8"/>
    </row>
    <row r="25" spans="2:8" x14ac:dyDescent="0.2">
      <c r="B25" s="9" t="s">
        <v>8</v>
      </c>
      <c r="C25" s="9"/>
      <c r="E25" s="9" t="s">
        <v>8</v>
      </c>
      <c r="F25" s="14"/>
    </row>
    <row r="26" spans="2:8" x14ac:dyDescent="0.2">
      <c r="B26" s="9" t="s">
        <v>15</v>
      </c>
      <c r="C26" s="9"/>
      <c r="E26" s="9" t="s">
        <v>15</v>
      </c>
      <c r="F26" s="14"/>
    </row>
    <row r="27" spans="2:8" ht="13.5" thickBot="1" x14ac:dyDescent="0.25">
      <c r="B27" s="10" t="s">
        <v>19</v>
      </c>
      <c r="C27" s="9"/>
      <c r="E27" s="10" t="s">
        <v>19</v>
      </c>
      <c r="F27" s="15"/>
    </row>
    <row r="29" spans="2:8" x14ac:dyDescent="0.2">
      <c r="B29" s="25" t="s">
        <v>26</v>
      </c>
      <c r="C29" s="25"/>
      <c r="D29" s="25"/>
      <c r="E29" s="25"/>
      <c r="F29" s="25"/>
      <c r="G29" s="25"/>
    </row>
    <row r="30" spans="2:8" x14ac:dyDescent="0.2">
      <c r="B30" s="16"/>
    </row>
    <row r="33" spans="2:5" x14ac:dyDescent="0.2">
      <c r="B33" s="21" t="s">
        <v>27</v>
      </c>
      <c r="C33" s="21"/>
      <c r="D33" s="21"/>
      <c r="E33" s="21"/>
    </row>
    <row r="34" spans="2:5" x14ac:dyDescent="0.2">
      <c r="B34" s="16"/>
    </row>
    <row r="36" spans="2:5" x14ac:dyDescent="0.2">
      <c r="B36" s="21" t="s">
        <v>28</v>
      </c>
      <c r="C36" s="21"/>
      <c r="D36" s="21"/>
      <c r="E36" s="21"/>
    </row>
    <row r="37" spans="2:5" x14ac:dyDescent="0.2">
      <c r="B37" s="20"/>
    </row>
    <row r="38" spans="2:5" x14ac:dyDescent="0.2">
      <c r="B38" s="16"/>
    </row>
    <row r="39" spans="2:5" x14ac:dyDescent="0.2">
      <c r="B39" s="21" t="s">
        <v>29</v>
      </c>
      <c r="C39" s="21"/>
      <c r="D39" s="21"/>
      <c r="E39" s="21"/>
    </row>
    <row r="40" spans="2:5" x14ac:dyDescent="0.2">
      <c r="B40" s="20"/>
    </row>
  </sheetData>
  <mergeCells count="6">
    <mergeCell ref="B36:E36"/>
    <mergeCell ref="B39:E39"/>
    <mergeCell ref="B22:H22"/>
    <mergeCell ref="B24:C24"/>
    <mergeCell ref="B29:G29"/>
    <mergeCell ref="B33:E33"/>
  </mergeCells>
  <phoneticPr fontId="0" type="noConversion"/>
  <pageMargins left="0.54" right="0.75" top="1" bottom="1" header="0" footer="0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8" sqref="E8"/>
    </sheetView>
  </sheetViews>
  <sheetFormatPr defaultRowHeight="12.75" x14ac:dyDescent="0.2"/>
  <cols>
    <col min="1" max="1" width="12.7109375" bestFit="1" customWidth="1"/>
    <col min="2" max="3" width="11" bestFit="1" customWidth="1"/>
  </cols>
  <sheetData>
    <row r="1" spans="1:3" x14ac:dyDescent="0.2">
      <c r="A1" s="12" t="s">
        <v>25</v>
      </c>
    </row>
    <row r="2" spans="1:3" x14ac:dyDescent="0.2">
      <c r="A2" t="s">
        <v>2</v>
      </c>
      <c r="B2" t="s">
        <v>2</v>
      </c>
      <c r="C2" t="s">
        <v>2</v>
      </c>
    </row>
    <row r="3" spans="1:3" x14ac:dyDescent="0.2">
      <c r="B3" s="13"/>
      <c r="C3" s="13"/>
    </row>
    <row r="5" spans="1:3" x14ac:dyDescent="0.2">
      <c r="A5" t="s">
        <v>4</v>
      </c>
      <c r="B5" t="s">
        <v>5</v>
      </c>
    </row>
    <row r="8" spans="1:3" x14ac:dyDescent="0.2">
      <c r="A8" s="17" t="s">
        <v>3</v>
      </c>
      <c r="B8" t="s">
        <v>6</v>
      </c>
    </row>
    <row r="9" spans="1:3" x14ac:dyDescent="0.2">
      <c r="A9" s="18"/>
    </row>
    <row r="11" spans="1:3" x14ac:dyDescent="0.2">
      <c r="A11" t="s">
        <v>2</v>
      </c>
      <c r="B11" s="17" t="s">
        <v>3</v>
      </c>
    </row>
    <row r="12" spans="1:3" x14ac:dyDescent="0.2">
      <c r="A12" s="19"/>
      <c r="B12" s="18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Lista de dados (2)</vt:lpstr>
      <vt:lpstr>Lista de dados</vt:lpstr>
      <vt:lpstr>Criterios</vt:lpstr>
    </vt:vector>
  </TitlesOfParts>
  <Company>Casteleira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Casteleira</dc:creator>
  <cp:lastModifiedBy>Antonio Albertino</cp:lastModifiedBy>
  <cp:lastPrinted>2002-09-09T14:40:20Z</cp:lastPrinted>
  <dcterms:created xsi:type="dcterms:W3CDTF">2002-04-09T20:46:11Z</dcterms:created>
  <dcterms:modified xsi:type="dcterms:W3CDTF">2014-09-18T11:31:15Z</dcterms:modified>
</cp:coreProperties>
</file>